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57" i="1" l="1"/>
  <c r="I138" i="1"/>
  <c r="L119" i="1"/>
  <c r="J119" i="1"/>
  <c r="I119" i="1"/>
  <c r="H119" i="1"/>
  <c r="G119" i="1"/>
  <c r="F119" i="1"/>
  <c r="J100" i="1"/>
  <c r="H100" i="1"/>
  <c r="L100" i="1"/>
  <c r="I100" i="1"/>
  <c r="G100" i="1"/>
  <c r="L81" i="1"/>
  <c r="J81" i="1"/>
  <c r="I81" i="1"/>
  <c r="H81" i="1"/>
  <c r="G81" i="1"/>
  <c r="F81" i="1"/>
  <c r="L62" i="1"/>
  <c r="J62" i="1"/>
  <c r="I62" i="1"/>
  <c r="H62" i="1"/>
  <c r="G62" i="1"/>
  <c r="F62" i="1"/>
  <c r="F43" i="1"/>
  <c r="L43" i="1"/>
  <c r="J43" i="1"/>
  <c r="I43" i="1"/>
  <c r="H43" i="1"/>
  <c r="G43" i="1"/>
  <c r="L24" i="1"/>
  <c r="J24" i="1"/>
  <c r="I24" i="1"/>
  <c r="H24" i="1"/>
  <c r="G24" i="1"/>
  <c r="F24" i="1"/>
  <c r="F196" i="1" l="1"/>
  <c r="L196" i="1"/>
  <c r="I196" i="1"/>
  <c r="G196" i="1"/>
  <c r="J196" i="1"/>
  <c r="H196" i="1"/>
</calcChain>
</file>

<file path=xl/sharedStrings.xml><?xml version="1.0" encoding="utf-8"?>
<sst xmlns="http://schemas.openxmlformats.org/spreadsheetml/2006/main" count="247" uniqueCount="82">
  <si>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</si>
  <si>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</si>
  <si>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</si>
  <si>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</si>
  <si>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</si>
  <si>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</si>
  <si>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</si>
  <si>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</si>
  <si>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</si>
  <si>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</si>
  <si>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</si>
  <si>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</si>
  <si>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</si>
  <si>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</si>
  <si>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</si>
  <si>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</si>
  <si>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</si>
  <si>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</si>
  <si>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</si>
  <si>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</si>
  <si>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</si>
  <si>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</si>
  <si>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</si>
  <si>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</si>
  <si>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</si>
  <si>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</si>
  <si>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</si>
  <si>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</si>
  <si>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</si>
  <si>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</si>
  <si>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</si>
  <si>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</si>
  <si>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</si>
  <si>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</si>
  <si>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</si>
  <si>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</si>
  <si>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</si>
  <si>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</si>
  <si>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</si>
  <si>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</si>
  <si>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Быкова Ж.В.</t>
  </si>
  <si>
    <t>Икра кабачковая</t>
  </si>
  <si>
    <t>Щи из свежей капусты с говядиной и сметаной</t>
  </si>
  <si>
    <t>Плов из птицы</t>
  </si>
  <si>
    <t>Сок натуральный</t>
  </si>
  <si>
    <t>Хлеб пшеничный</t>
  </si>
  <si>
    <t>Салат из свеклы</t>
  </si>
  <si>
    <t>МАОУ Нижегородская средняя школа</t>
  </si>
  <si>
    <t>Суп картофельный с бобовыми</t>
  </si>
  <si>
    <t>Фрикадельки рыбные с соусом</t>
  </si>
  <si>
    <t>Рагу овощное</t>
  </si>
  <si>
    <t>Компот из кураги + вит С</t>
  </si>
  <si>
    <t xml:space="preserve">Огурцы свежие </t>
  </si>
  <si>
    <t>Борщ с капустой, со сметаной</t>
  </si>
  <si>
    <t>Котлета мясная из говядины</t>
  </si>
  <si>
    <t>Макароны отварные</t>
  </si>
  <si>
    <t>Компот из свежих плодов (яблоки)</t>
  </si>
  <si>
    <t>Помидоры свежие</t>
  </si>
  <si>
    <t>Суп катрофельный с курицей</t>
  </si>
  <si>
    <t>Гуляш из говядины</t>
  </si>
  <si>
    <t>Каша гречневая рассыпчатая</t>
  </si>
  <si>
    <t>Компот из свежих груш</t>
  </si>
  <si>
    <t>Салат из квашенной капусты</t>
  </si>
  <si>
    <t>Рассольник Ленинградский со сметаной</t>
  </si>
  <si>
    <t>Котлета из курицы</t>
  </si>
  <si>
    <t>Пюре картофельное</t>
  </si>
  <si>
    <t>Морс из плодов и свежих ягод</t>
  </si>
  <si>
    <t>Суп картофельный с макаронными изд. и курицей</t>
  </si>
  <si>
    <t>Макаронные изделия отварные</t>
  </si>
  <si>
    <t>Огурцы свежие</t>
  </si>
  <si>
    <t>Котлета рыбная</t>
  </si>
  <si>
    <t>Компот из изюма с вит С</t>
  </si>
  <si>
    <t>Щи из свежей капусты с говядиной, со сметаной</t>
  </si>
  <si>
    <t>Шницель из говядины</t>
  </si>
  <si>
    <t>386/528</t>
  </si>
  <si>
    <t>Компот из кураги с вит С</t>
  </si>
  <si>
    <t>Щи с рыбными консервами</t>
  </si>
  <si>
    <t>Биточки  из курицы</t>
  </si>
  <si>
    <t>Рис отварной</t>
  </si>
  <si>
    <t>Компот из свежих плодов (яблок)</t>
  </si>
  <si>
    <t>Огурцы соленые</t>
  </si>
  <si>
    <t>Рыба, припущенная в молоке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</si>
</sst>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47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1.1000000000000001</v>
      </c>
      <c r="H14" s="43">
        <v>5.34</v>
      </c>
      <c r="I14" s="43">
        <v>4.62</v>
      </c>
      <c r="J14" s="43">
        <v>71</v>
      </c>
      <c r="K14" s="44">
        <v>50</v>
      </c>
      <c r="L14" s="43">
        <v>7.57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210</v>
      </c>
      <c r="G15" s="43">
        <v>4.4939999999999998</v>
      </c>
      <c r="H15" s="43">
        <v>7.66</v>
      </c>
      <c r="I15" s="43">
        <v>7.08</v>
      </c>
      <c r="J15" s="43">
        <v>115.4</v>
      </c>
      <c r="K15" s="44">
        <v>124</v>
      </c>
      <c r="L15" s="43">
        <v>16.8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160</v>
      </c>
      <c r="G16" s="43">
        <v>12.16</v>
      </c>
      <c r="H16" s="43">
        <v>14.1</v>
      </c>
      <c r="I16" s="43">
        <v>27</v>
      </c>
      <c r="J16" s="43">
        <v>301</v>
      </c>
      <c r="K16" s="44">
        <v>304</v>
      </c>
      <c r="L16" s="43">
        <v>35.61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1</v>
      </c>
      <c r="H18" s="43">
        <v>0</v>
      </c>
      <c r="I18" s="43">
        <v>25</v>
      </c>
      <c r="J18" s="43">
        <v>110</v>
      </c>
      <c r="K18" s="44">
        <v>537</v>
      </c>
      <c r="L18" s="43">
        <v>12.7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2.25</v>
      </c>
      <c r="H19" s="43">
        <v>0.3</v>
      </c>
      <c r="I19" s="43">
        <v>15.3</v>
      </c>
      <c r="J19" s="43">
        <v>75</v>
      </c>
      <c r="K19" s="44">
        <v>114</v>
      </c>
      <c r="L19" s="43">
        <v>2.2799999999999998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21.003999999999998</v>
      </c>
      <c r="H23" s="19">
        <f t="shared" si="2"/>
        <v>27.400000000000002</v>
      </c>
      <c r="I23" s="19">
        <f t="shared" si="2"/>
        <v>79</v>
      </c>
      <c r="J23" s="19">
        <f t="shared" si="2"/>
        <v>672.4</v>
      </c>
      <c r="K23" s="25"/>
      <c r="L23" s="19">
        <f t="shared" ref="L23" si="3">SUM(L14:L22)</f>
        <v>74.960000000000008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660</v>
      </c>
      <c r="G24" s="32">
        <f t="shared" ref="G24:J24" si="4">G13+G23</f>
        <v>21.003999999999998</v>
      </c>
      <c r="H24" s="32">
        <f t="shared" si="4"/>
        <v>27.400000000000002</v>
      </c>
      <c r="I24" s="32">
        <f t="shared" si="4"/>
        <v>79</v>
      </c>
      <c r="J24" s="32">
        <f t="shared" si="4"/>
        <v>672.4</v>
      </c>
      <c r="K24" s="32"/>
      <c r="L24" s="32">
        <f t="shared" ref="L24" si="5">L13+L23</f>
        <v>74.960000000000008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0.81230000000000002</v>
      </c>
      <c r="H33" s="43">
        <v>3.4342000000000001</v>
      </c>
      <c r="I33" s="43">
        <v>4.5645600000000002</v>
      </c>
      <c r="J33" s="43">
        <v>52.414999999999999</v>
      </c>
      <c r="K33" s="44">
        <v>33</v>
      </c>
      <c r="L33" s="43">
        <v>2.4700000000000002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205</v>
      </c>
      <c r="G34" s="43">
        <v>5.4</v>
      </c>
      <c r="H34" s="43">
        <v>5</v>
      </c>
      <c r="I34" s="43">
        <v>14.3</v>
      </c>
      <c r="J34" s="43">
        <v>125</v>
      </c>
      <c r="K34" s="44">
        <v>139</v>
      </c>
      <c r="L34" s="43">
        <v>14.18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10.635066</v>
      </c>
      <c r="H35" s="43">
        <v>2.4068000000000001</v>
      </c>
      <c r="I35" s="43">
        <v>7.2808190000000002</v>
      </c>
      <c r="J35" s="43">
        <v>93.324740000000006</v>
      </c>
      <c r="K35" s="44">
        <v>385</v>
      </c>
      <c r="L35" s="43">
        <v>24.96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2.7850999999999999</v>
      </c>
      <c r="H36" s="43">
        <v>4.17</v>
      </c>
      <c r="I36" s="43">
        <v>15.24</v>
      </c>
      <c r="J36" s="43">
        <v>109.65</v>
      </c>
      <c r="K36" s="44">
        <v>532</v>
      </c>
      <c r="L36" s="43">
        <v>13.5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180</v>
      </c>
      <c r="G37" s="43">
        <v>0.84474000000000005</v>
      </c>
      <c r="H37" s="43">
        <v>4.7714399999999997E-2</v>
      </c>
      <c r="I37" s="43">
        <v>18.758949300000001</v>
      </c>
      <c r="J37" s="43">
        <v>86.470560000000006</v>
      </c>
      <c r="K37" s="44">
        <v>441</v>
      </c>
      <c r="L37" s="43">
        <v>8.08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2.25</v>
      </c>
      <c r="H38" s="43">
        <v>0.3</v>
      </c>
      <c r="I38" s="43">
        <v>15.3</v>
      </c>
      <c r="J38" s="43">
        <v>75</v>
      </c>
      <c r="K38" s="44">
        <v>114</v>
      </c>
      <c r="L38" s="43">
        <v>2.2799999999999998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22.727206000000002</v>
      </c>
      <c r="H42" s="19">
        <f t="shared" ref="H42" si="11">SUM(H33:H41)</f>
        <v>15.358714400000002</v>
      </c>
      <c r="I42" s="19">
        <f t="shared" ref="I42" si="12">SUM(I33:I41)</f>
        <v>75.444328299999995</v>
      </c>
      <c r="J42" s="19">
        <f t="shared" ref="J42:L42" si="13">SUM(J33:J41)</f>
        <v>541.86029999999994</v>
      </c>
      <c r="K42" s="25"/>
      <c r="L42" s="19">
        <f t="shared" si="13"/>
        <v>65.47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745</v>
      </c>
      <c r="G43" s="32">
        <f t="shared" ref="G43" si="14">G32+G42</f>
        <v>22.727206000000002</v>
      </c>
      <c r="H43" s="32">
        <f t="shared" ref="H43" si="15">H32+H42</f>
        <v>15.358714400000002</v>
      </c>
      <c r="I43" s="32">
        <f t="shared" ref="I43" si="16">I32+I42</f>
        <v>75.444328299999995</v>
      </c>
      <c r="J43" s="32">
        <f t="shared" ref="J43:L43" si="17">J32+J42</f>
        <v>541.86029999999994</v>
      </c>
      <c r="K43" s="32"/>
      <c r="L43" s="32">
        <f t="shared" si="17"/>
        <v>65.47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0.4</v>
      </c>
      <c r="H52" s="43">
        <v>0.06</v>
      </c>
      <c r="I52" s="43">
        <v>1.1000000000000001</v>
      </c>
      <c r="J52" s="43">
        <v>7</v>
      </c>
      <c r="K52" s="44">
        <v>15</v>
      </c>
      <c r="L52" s="43">
        <v>5.58</v>
      </c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210</v>
      </c>
      <c r="G53" s="43">
        <v>4.41</v>
      </c>
      <c r="H53" s="43">
        <v>5.15</v>
      </c>
      <c r="I53" s="43">
        <v>9.6999999999999993</v>
      </c>
      <c r="J53" s="43">
        <v>103</v>
      </c>
      <c r="K53" s="44">
        <v>110</v>
      </c>
      <c r="L53" s="43">
        <v>15.45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90</v>
      </c>
      <c r="G54" s="43">
        <v>13.74</v>
      </c>
      <c r="H54" s="43">
        <v>14.34</v>
      </c>
      <c r="I54" s="43">
        <v>12.78</v>
      </c>
      <c r="J54" s="43">
        <v>235</v>
      </c>
      <c r="K54" s="44">
        <v>386</v>
      </c>
      <c r="L54" s="43">
        <v>43.47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5.25</v>
      </c>
      <c r="H55" s="43">
        <v>3.9</v>
      </c>
      <c r="I55" s="43">
        <v>32.700000000000003</v>
      </c>
      <c r="J55" s="43">
        <v>187</v>
      </c>
      <c r="K55" s="44">
        <v>205</v>
      </c>
      <c r="L55" s="43">
        <v>6.5</v>
      </c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180</v>
      </c>
      <c r="G56" s="43">
        <v>6.6530400000000003E-2</v>
      </c>
      <c r="H56" s="43">
        <v>6.5830079999999999E-2</v>
      </c>
      <c r="I56" s="43">
        <v>16.818787400000001</v>
      </c>
      <c r="J56" s="43">
        <v>68.133700000000005</v>
      </c>
      <c r="K56" s="44">
        <v>526</v>
      </c>
      <c r="L56" s="43">
        <v>4.87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2.25</v>
      </c>
      <c r="H57" s="43">
        <v>0.3</v>
      </c>
      <c r="I57" s="43">
        <v>15.3</v>
      </c>
      <c r="J57" s="43">
        <v>75</v>
      </c>
      <c r="K57" s="44">
        <v>114</v>
      </c>
      <c r="L57" s="43">
        <v>2.2799999999999998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26.116530400000002</v>
      </c>
      <c r="H61" s="19">
        <f t="shared" ref="H61" si="23">SUM(H52:H60)</f>
        <v>23.815830080000001</v>
      </c>
      <c r="I61" s="19">
        <f t="shared" ref="I61" si="24">SUM(I52:I60)</f>
        <v>88.398787400000003</v>
      </c>
      <c r="J61" s="19">
        <f t="shared" ref="J61:L61" si="25">SUM(J52:J60)</f>
        <v>675.13369999999998</v>
      </c>
      <c r="K61" s="25"/>
      <c r="L61" s="19">
        <f t="shared" si="25"/>
        <v>78.150000000000006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720</v>
      </c>
      <c r="G62" s="32">
        <f t="shared" ref="G62" si="26">G51+G61</f>
        <v>26.116530400000002</v>
      </c>
      <c r="H62" s="32">
        <f t="shared" ref="H62" si="27">H51+H61</f>
        <v>23.815830080000001</v>
      </c>
      <c r="I62" s="32">
        <f t="shared" ref="I62" si="28">I51+I61</f>
        <v>88.398787400000003</v>
      </c>
      <c r="J62" s="32">
        <f t="shared" ref="J62:L62" si="29">J51+J61</f>
        <v>675.13369999999998</v>
      </c>
      <c r="K62" s="32"/>
      <c r="L62" s="32">
        <f t="shared" si="29"/>
        <v>78.150000000000006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0.66</v>
      </c>
      <c r="H71" s="43">
        <v>0.12</v>
      </c>
      <c r="I71" s="43">
        <v>2.2799999999999998</v>
      </c>
      <c r="J71" s="43">
        <v>14.4</v>
      </c>
      <c r="K71" s="44">
        <v>15</v>
      </c>
      <c r="L71" s="43">
        <v>5.94</v>
      </c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210</v>
      </c>
      <c r="G72" s="43">
        <v>4.033728</v>
      </c>
      <c r="H72" s="43">
        <v>4.2630720000000002</v>
      </c>
      <c r="I72" s="43">
        <v>12.965680000000001</v>
      </c>
      <c r="J72" s="43">
        <v>106.36528</v>
      </c>
      <c r="K72" s="44">
        <v>111</v>
      </c>
      <c r="L72" s="43">
        <v>9.27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12.914782000000001</v>
      </c>
      <c r="H73" s="43">
        <v>12.661229000000001</v>
      </c>
      <c r="I73" s="43">
        <v>2.7307098000000001</v>
      </c>
      <c r="J73" s="43">
        <v>176.53302719999999</v>
      </c>
      <c r="K73" s="44">
        <v>373</v>
      </c>
      <c r="L73" s="43">
        <v>38.93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8.1999999999999993</v>
      </c>
      <c r="H74" s="43">
        <v>5.3</v>
      </c>
      <c r="I74" s="43">
        <v>35.9</v>
      </c>
      <c r="J74" s="43">
        <v>224</v>
      </c>
      <c r="K74" s="44">
        <v>181</v>
      </c>
      <c r="L74" s="43">
        <v>10.07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180</v>
      </c>
      <c r="G75" s="43">
        <v>0.10299999999999999</v>
      </c>
      <c r="H75" s="43">
        <v>7.6100000000000001E-2</v>
      </c>
      <c r="I75" s="43">
        <v>8.8233599999999992</v>
      </c>
      <c r="J75" s="43">
        <v>36.75432</v>
      </c>
      <c r="K75" s="44">
        <v>47</v>
      </c>
      <c r="L75" s="43">
        <v>9.49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2.25</v>
      </c>
      <c r="H76" s="43">
        <v>0.3</v>
      </c>
      <c r="I76" s="43">
        <v>15.3</v>
      </c>
      <c r="J76" s="43">
        <v>75</v>
      </c>
      <c r="K76" s="44">
        <v>114</v>
      </c>
      <c r="L76" s="43">
        <v>2.2799999999999998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28.161510000000003</v>
      </c>
      <c r="H80" s="19">
        <f t="shared" ref="H80" si="35">SUM(H71:H79)</f>
        <v>22.720401000000003</v>
      </c>
      <c r="I80" s="19">
        <f t="shared" ref="I80" si="36">SUM(I71:I79)</f>
        <v>77.999749800000004</v>
      </c>
      <c r="J80" s="19">
        <f t="shared" ref="J80:L80" si="37">SUM(J71:J79)</f>
        <v>633.05262719999996</v>
      </c>
      <c r="K80" s="25"/>
      <c r="L80" s="19">
        <f t="shared" si="37"/>
        <v>75.98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720</v>
      </c>
      <c r="G81" s="32">
        <f t="shared" ref="G81" si="38">G70+G80</f>
        <v>28.161510000000003</v>
      </c>
      <c r="H81" s="32">
        <f t="shared" ref="H81" si="39">H70+H80</f>
        <v>22.720401000000003</v>
      </c>
      <c r="I81" s="32">
        <f t="shared" ref="I81" si="40">I70+I80</f>
        <v>77.999749800000004</v>
      </c>
      <c r="J81" s="32">
        <f t="shared" ref="J81:L81" si="41">J70+J80</f>
        <v>633.05262719999996</v>
      </c>
      <c r="K81" s="32"/>
      <c r="L81" s="32">
        <f t="shared" si="41"/>
        <v>75.98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60</v>
      </c>
      <c r="G90" s="43">
        <v>0.94799999999999995</v>
      </c>
      <c r="H90" s="43">
        <v>3.048</v>
      </c>
      <c r="I90" s="43">
        <v>5.76</v>
      </c>
      <c r="J90" s="43">
        <v>55</v>
      </c>
      <c r="K90" s="44">
        <v>45</v>
      </c>
      <c r="L90" s="43">
        <v>8.51</v>
      </c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210</v>
      </c>
      <c r="G91" s="43">
        <v>4.79</v>
      </c>
      <c r="H91" s="43">
        <v>7.8</v>
      </c>
      <c r="I91" s="43">
        <v>12.68</v>
      </c>
      <c r="J91" s="43">
        <v>140</v>
      </c>
      <c r="K91" s="44">
        <v>132</v>
      </c>
      <c r="L91" s="43">
        <v>14.65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13.82</v>
      </c>
      <c r="H92" s="43">
        <v>13.3</v>
      </c>
      <c r="I92" s="43">
        <v>8.3000000000000007</v>
      </c>
      <c r="J92" s="43">
        <v>208</v>
      </c>
      <c r="K92" s="44">
        <v>584</v>
      </c>
      <c r="L92" s="43">
        <v>28.63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</v>
      </c>
      <c r="H93" s="43">
        <v>4.4000000000000004</v>
      </c>
      <c r="I93" s="43">
        <v>20</v>
      </c>
      <c r="J93" s="43">
        <v>132</v>
      </c>
      <c r="K93" s="44">
        <v>321</v>
      </c>
      <c r="L93" s="43">
        <v>9.7100000000000009</v>
      </c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0.06</v>
      </c>
      <c r="H94" s="43">
        <v>0</v>
      </c>
      <c r="I94" s="43">
        <v>10.9</v>
      </c>
      <c r="J94" s="43">
        <v>41</v>
      </c>
      <c r="K94" s="44">
        <v>1098</v>
      </c>
      <c r="L94" s="43">
        <v>7.43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2.25</v>
      </c>
      <c r="H95" s="43">
        <v>0.3</v>
      </c>
      <c r="I95" s="43">
        <v>15.3</v>
      </c>
      <c r="J95" s="43">
        <v>75</v>
      </c>
      <c r="K95" s="44">
        <v>114</v>
      </c>
      <c r="L95" s="43">
        <v>2.2799999999999998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24.867999999999999</v>
      </c>
      <c r="H99" s="19">
        <f t="shared" ref="H99" si="47">SUM(H90:H98)</f>
        <v>28.848000000000003</v>
      </c>
      <c r="I99" s="19">
        <f t="shared" ref="I99" si="48">SUM(I90:I98)</f>
        <v>72.94</v>
      </c>
      <c r="J99" s="19">
        <f t="shared" ref="J99:L99" si="49">SUM(J90:J98)</f>
        <v>651</v>
      </c>
      <c r="K99" s="25"/>
      <c r="L99" s="19">
        <f t="shared" si="49"/>
        <v>71.210000000000008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740</v>
      </c>
      <c r="G100" s="32">
        <f t="shared" ref="G100" si="50">G89+G99</f>
        <v>24.867999999999999</v>
      </c>
      <c r="H100" s="32">
        <f t="shared" ref="H100" si="51">H89+H99</f>
        <v>28.848000000000003</v>
      </c>
      <c r="I100" s="32">
        <f t="shared" ref="I100" si="52">I89+I99</f>
        <v>72.94</v>
      </c>
      <c r="J100" s="32">
        <f t="shared" ref="J100:L100" si="53">J89+J99</f>
        <v>651</v>
      </c>
      <c r="K100" s="32"/>
      <c r="L100" s="32">
        <f t="shared" si="53"/>
        <v>71.210000000000008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1.1000000000000001</v>
      </c>
      <c r="H109" s="43">
        <v>5.34</v>
      </c>
      <c r="I109" s="43">
        <v>4.62</v>
      </c>
      <c r="J109" s="43">
        <v>71</v>
      </c>
      <c r="K109" s="44">
        <v>50</v>
      </c>
      <c r="L109" s="43">
        <v>7.57</v>
      </c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210</v>
      </c>
      <c r="G110" s="43">
        <v>4.4848999999999997</v>
      </c>
      <c r="H110" s="43">
        <v>4.2842000000000002</v>
      </c>
      <c r="I110" s="43">
        <v>15.131</v>
      </c>
      <c r="J110" s="43">
        <v>117.023</v>
      </c>
      <c r="K110" s="44">
        <v>112</v>
      </c>
      <c r="L110" s="43">
        <v>9.02</v>
      </c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90</v>
      </c>
      <c r="G111" s="43">
        <v>12.9148</v>
      </c>
      <c r="H111" s="43">
        <v>12.661199999999999</v>
      </c>
      <c r="I111" s="43">
        <v>2.7309999999999999</v>
      </c>
      <c r="J111" s="43">
        <v>176.53299999999999</v>
      </c>
      <c r="K111" s="44">
        <v>373</v>
      </c>
      <c r="L111" s="43">
        <v>38.93</v>
      </c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5.25</v>
      </c>
      <c r="H112" s="43">
        <v>3.9</v>
      </c>
      <c r="I112" s="43">
        <v>32.78</v>
      </c>
      <c r="J112" s="43">
        <v>187</v>
      </c>
      <c r="K112" s="44">
        <v>205</v>
      </c>
      <c r="L112" s="43">
        <v>6.5</v>
      </c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0.114</v>
      </c>
      <c r="H113" s="43">
        <v>8.4599999999999995E-2</v>
      </c>
      <c r="I113" s="43">
        <v>9.8036999999999992</v>
      </c>
      <c r="J113" s="43">
        <v>40.838099999999997</v>
      </c>
      <c r="K113" s="44">
        <v>47</v>
      </c>
      <c r="L113" s="43">
        <v>9.49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2.25</v>
      </c>
      <c r="H114" s="43">
        <v>0.3</v>
      </c>
      <c r="I114" s="43">
        <v>15.3</v>
      </c>
      <c r="J114" s="43">
        <v>75</v>
      </c>
      <c r="K114" s="44">
        <v>114</v>
      </c>
      <c r="L114" s="43">
        <v>2.2799999999999998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26.113699999999998</v>
      </c>
      <c r="H118" s="19">
        <f t="shared" si="56"/>
        <v>26.569999999999997</v>
      </c>
      <c r="I118" s="19">
        <f t="shared" si="56"/>
        <v>80.36569999999999</v>
      </c>
      <c r="J118" s="19">
        <f t="shared" si="56"/>
        <v>667.39409999999998</v>
      </c>
      <c r="K118" s="25"/>
      <c r="L118" s="19">
        <f t="shared" ref="L118" si="57">SUM(L109:L117)</f>
        <v>73.789999999999992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26.113699999999998</v>
      </c>
      <c r="H119" s="32">
        <f t="shared" ref="H119" si="59">H108+H118</f>
        <v>26.569999999999997</v>
      </c>
      <c r="I119" s="32">
        <f t="shared" ref="I119" si="60">I108+I118</f>
        <v>80.36569999999999</v>
      </c>
      <c r="J119" s="32">
        <f t="shared" ref="J119:L119" si="61">J108+J118</f>
        <v>667.39409999999998</v>
      </c>
      <c r="K119" s="32"/>
      <c r="L119" s="32">
        <f t="shared" si="61"/>
        <v>73.789999999999992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0.4</v>
      </c>
      <c r="H128" s="43">
        <v>0.06</v>
      </c>
      <c r="I128" s="43">
        <v>1.1399999999999999</v>
      </c>
      <c r="J128" s="43">
        <v>6.6</v>
      </c>
      <c r="K128" s="44">
        <v>15</v>
      </c>
      <c r="L128" s="43">
        <v>5.58</v>
      </c>
    </row>
    <row r="129" spans="1:12" ht="15" x14ac:dyDescent="0.25">
      <c r="A129" s="14"/>
      <c r="B129" s="15"/>
      <c r="C129" s="11"/>
      <c r="D129" s="7" t="s">
        <v>27</v>
      </c>
      <c r="E129" s="42" t="s">
        <v>48</v>
      </c>
      <c r="F129" s="43">
        <v>210</v>
      </c>
      <c r="G129" s="43">
        <v>6.8601200000000002</v>
      </c>
      <c r="H129" s="43">
        <v>6.2145599999999996</v>
      </c>
      <c r="I129" s="43">
        <v>14.365259999999999</v>
      </c>
      <c r="J129" s="43">
        <v>140.83256</v>
      </c>
      <c r="K129" s="44">
        <v>139</v>
      </c>
      <c r="L129" s="43">
        <v>14.18</v>
      </c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11</v>
      </c>
      <c r="H130" s="43">
        <v>8.6</v>
      </c>
      <c r="I130" s="43">
        <v>12.8</v>
      </c>
      <c r="J130" s="43">
        <v>173</v>
      </c>
      <c r="K130" s="44">
        <v>626</v>
      </c>
      <c r="L130" s="43">
        <v>25.61</v>
      </c>
    </row>
    <row r="131" spans="1:12" ht="15" x14ac:dyDescent="0.25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3</v>
      </c>
      <c r="H131" s="43">
        <v>4.4000000000000004</v>
      </c>
      <c r="I131" s="43">
        <v>20</v>
      </c>
      <c r="J131" s="43">
        <v>132</v>
      </c>
      <c r="K131" s="44">
        <v>321</v>
      </c>
      <c r="L131" s="43">
        <v>9.7100000000000009</v>
      </c>
    </row>
    <row r="132" spans="1:12" ht="1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0.34</v>
      </c>
      <c r="H132" s="43">
        <v>7.0000000000000007E-2</v>
      </c>
      <c r="I132" s="43">
        <v>22.75</v>
      </c>
      <c r="J132" s="43">
        <v>93.01</v>
      </c>
      <c r="K132" s="44">
        <v>435</v>
      </c>
      <c r="L132" s="43">
        <v>3.93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2.25</v>
      </c>
      <c r="H133" s="43">
        <v>0.3</v>
      </c>
      <c r="I133" s="43">
        <v>15.3</v>
      </c>
      <c r="J133" s="43">
        <v>75</v>
      </c>
      <c r="K133" s="44">
        <v>114</v>
      </c>
      <c r="L133" s="43">
        <v>2.2799999999999998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23.85012</v>
      </c>
      <c r="H137" s="19">
        <f t="shared" si="64"/>
        <v>19.644560000000002</v>
      </c>
      <c r="I137" s="19">
        <f t="shared" si="64"/>
        <v>86.355260000000001</v>
      </c>
      <c r="J137" s="19">
        <f t="shared" si="64"/>
        <v>620.44255999999996</v>
      </c>
      <c r="K137" s="25"/>
      <c r="L137" s="19">
        <f t="shared" ref="L137" si="65">SUM(L128:L136)</f>
        <v>61.29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740</v>
      </c>
      <c r="G138" s="32">
        <f t="shared" ref="G138" si="66">G127+G137</f>
        <v>23.85012</v>
      </c>
      <c r="H138" s="32">
        <f t="shared" ref="H138" si="67">H127+H137</f>
        <v>19.644560000000002</v>
      </c>
      <c r="I138" s="32">
        <f t="shared" ref="I138" si="68">I127+I137</f>
        <v>86.355260000000001</v>
      </c>
      <c r="J138" s="32">
        <f t="shared" ref="J138:L138" si="69">J127+J137</f>
        <v>620.44255999999996</v>
      </c>
      <c r="K138" s="32"/>
      <c r="L138" s="32">
        <f t="shared" si="69"/>
        <v>61.29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0.81225000000000003</v>
      </c>
      <c r="H147" s="43">
        <v>3.4340999999999999</v>
      </c>
      <c r="I147" s="43">
        <v>4.5644999999999998</v>
      </c>
      <c r="J147" s="43">
        <v>52.4</v>
      </c>
      <c r="K147" s="44">
        <v>33</v>
      </c>
      <c r="L147" s="43">
        <v>2.4700000000000002</v>
      </c>
    </row>
    <row r="148" spans="1:12" ht="15" x14ac:dyDescent="0.25">
      <c r="A148" s="23"/>
      <c r="B148" s="15"/>
      <c r="C148" s="11"/>
      <c r="D148" s="7" t="s">
        <v>27</v>
      </c>
      <c r="E148" s="42" t="s">
        <v>72</v>
      </c>
      <c r="F148" s="43">
        <v>210</v>
      </c>
      <c r="G148" s="43">
        <v>4.4938399999999996</v>
      </c>
      <c r="H148" s="43">
        <v>7.65944</v>
      </c>
      <c r="I148" s="43">
        <v>7.0758000000000001</v>
      </c>
      <c r="J148" s="43">
        <v>115.4</v>
      </c>
      <c r="K148" s="44">
        <v>124</v>
      </c>
      <c r="L148" s="43">
        <v>16.8</v>
      </c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3">
        <v>120</v>
      </c>
      <c r="G149" s="43">
        <v>13.992559999999999</v>
      </c>
      <c r="H149" s="43">
        <v>15.468819999999999</v>
      </c>
      <c r="I149" s="43">
        <v>14.567299999999999</v>
      </c>
      <c r="J149" s="43">
        <v>253.5</v>
      </c>
      <c r="K149" s="44" t="s">
        <v>74</v>
      </c>
      <c r="L149" s="43">
        <v>43.47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43">
        <v>8.1999999999999993</v>
      </c>
      <c r="H150" s="43">
        <v>5.3</v>
      </c>
      <c r="I150" s="43">
        <v>35.9</v>
      </c>
      <c r="J150" s="43">
        <v>224</v>
      </c>
      <c r="K150" s="44">
        <v>181</v>
      </c>
      <c r="L150" s="43">
        <v>10.07</v>
      </c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>
        <v>180</v>
      </c>
      <c r="G151" s="43">
        <v>0.84</v>
      </c>
      <c r="H151" s="43">
        <v>0</v>
      </c>
      <c r="I151" s="43">
        <v>18.8</v>
      </c>
      <c r="J151" s="43">
        <v>86</v>
      </c>
      <c r="K151" s="44">
        <v>441</v>
      </c>
      <c r="L151" s="43">
        <v>8.08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2.25</v>
      </c>
      <c r="H152" s="43">
        <v>0.3</v>
      </c>
      <c r="I152" s="43">
        <v>15.3</v>
      </c>
      <c r="J152" s="43">
        <v>75</v>
      </c>
      <c r="K152" s="44">
        <v>114</v>
      </c>
      <c r="L152" s="43">
        <v>2.2799999999999998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30.588649999999998</v>
      </c>
      <c r="H156" s="19">
        <f t="shared" si="72"/>
        <v>32.16236</v>
      </c>
      <c r="I156" s="19">
        <f t="shared" si="72"/>
        <v>96.207599999999999</v>
      </c>
      <c r="J156" s="19">
        <f t="shared" si="72"/>
        <v>806.3</v>
      </c>
      <c r="K156" s="25"/>
      <c r="L156" s="19">
        <f t="shared" ref="L156" si="73">SUM(L147:L155)</f>
        <v>83.17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750</v>
      </c>
      <c r="G157" s="32">
        <f t="shared" ref="G157" si="74">G146+G156</f>
        <v>30.588649999999998</v>
      </c>
      <c r="H157" s="32">
        <f t="shared" ref="H157" si="75">H146+H156</f>
        <v>32.16236</v>
      </c>
      <c r="I157" s="32">
        <f t="shared" ref="I157" si="76">I146+I156</f>
        <v>96.207599999999999</v>
      </c>
      <c r="J157" s="32">
        <f t="shared" ref="J157:L157" si="77">J146+J156</f>
        <v>806.3</v>
      </c>
      <c r="K157" s="32"/>
      <c r="L157" s="32">
        <f t="shared" si="77"/>
        <v>83.17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1.1399999999999999</v>
      </c>
      <c r="H166" s="43">
        <v>5.34</v>
      </c>
      <c r="I166" s="43">
        <v>4.5999999999999996</v>
      </c>
      <c r="J166" s="43">
        <v>71</v>
      </c>
      <c r="K166" s="44">
        <v>50</v>
      </c>
      <c r="L166" s="43">
        <v>7.57</v>
      </c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220</v>
      </c>
      <c r="G167" s="43">
        <v>6.86</v>
      </c>
      <c r="H167" s="43">
        <v>6.21</v>
      </c>
      <c r="I167" s="43">
        <v>14.36</v>
      </c>
      <c r="J167" s="43">
        <v>140.83000000000001</v>
      </c>
      <c r="K167" s="44">
        <v>1150</v>
      </c>
      <c r="L167" s="43">
        <v>11.41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13.818564</v>
      </c>
      <c r="H168" s="43">
        <v>13.288176</v>
      </c>
      <c r="I168" s="43">
        <v>8.2751760000000001</v>
      </c>
      <c r="J168" s="43">
        <v>207.96854400000001</v>
      </c>
      <c r="K168" s="44">
        <v>584</v>
      </c>
      <c r="L168" s="43">
        <v>26.04</v>
      </c>
    </row>
    <row r="169" spans="1:12" ht="15" x14ac:dyDescent="0.25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3.6039599999999998</v>
      </c>
      <c r="H169" s="43">
        <v>4.7816999999999998</v>
      </c>
      <c r="I169" s="43">
        <v>36.443452999999998</v>
      </c>
      <c r="J169" s="43">
        <v>203.2</v>
      </c>
      <c r="K169" s="44">
        <v>552</v>
      </c>
      <c r="L169" s="43">
        <v>10.57</v>
      </c>
    </row>
    <row r="170" spans="1:12" ht="15" x14ac:dyDescent="0.25">
      <c r="A170" s="23"/>
      <c r="B170" s="15"/>
      <c r="C170" s="11"/>
      <c r="D170" s="7" t="s">
        <v>30</v>
      </c>
      <c r="E170" s="42" t="s">
        <v>79</v>
      </c>
      <c r="F170" s="43">
        <v>180</v>
      </c>
      <c r="G170" s="43">
        <v>0.6653</v>
      </c>
      <c r="H170" s="43">
        <v>6.5799999999999997E-2</v>
      </c>
      <c r="I170" s="43">
        <v>16.818787</v>
      </c>
      <c r="J170" s="43">
        <v>68.099999999999994</v>
      </c>
      <c r="K170" s="44">
        <v>526</v>
      </c>
      <c r="L170" s="43">
        <v>4.87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2.25</v>
      </c>
      <c r="H171" s="43">
        <v>0.3</v>
      </c>
      <c r="I171" s="43">
        <v>15.3</v>
      </c>
      <c r="J171" s="43">
        <v>75</v>
      </c>
      <c r="K171" s="44">
        <v>114</v>
      </c>
      <c r="L171" s="43">
        <v>2.2799999999999998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28.337824000000001</v>
      </c>
      <c r="H175" s="19">
        <f t="shared" si="80"/>
        <v>29.985676000000002</v>
      </c>
      <c r="I175" s="19">
        <f t="shared" si="80"/>
        <v>95.797415999999998</v>
      </c>
      <c r="J175" s="19">
        <f t="shared" si="80"/>
        <v>766.09854400000006</v>
      </c>
      <c r="K175" s="25"/>
      <c r="L175" s="19">
        <f t="shared" ref="L175" si="81">SUM(L166:L174)</f>
        <v>62.739999999999995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730</v>
      </c>
      <c r="G176" s="32">
        <f t="shared" ref="G176" si="82">G165+G175</f>
        <v>28.337824000000001</v>
      </c>
      <c r="H176" s="32">
        <f t="shared" ref="H176" si="83">H165+H175</f>
        <v>29.985676000000002</v>
      </c>
      <c r="I176" s="32">
        <f t="shared" ref="I176" si="84">I165+I175</f>
        <v>95.797415999999998</v>
      </c>
      <c r="J176" s="32">
        <f t="shared" ref="J176:L176" si="85">J165+J175</f>
        <v>766.09854400000006</v>
      </c>
      <c r="K176" s="32"/>
      <c r="L176" s="32">
        <f t="shared" si="85"/>
        <v>62.739999999999995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60</v>
      </c>
      <c r="G185" s="43">
        <v>0.48</v>
      </c>
      <c r="H185" s="43">
        <v>0.06</v>
      </c>
      <c r="I185" s="43">
        <v>1.02</v>
      </c>
      <c r="J185" s="43">
        <v>7.8</v>
      </c>
      <c r="K185" s="44">
        <v>15</v>
      </c>
      <c r="L185" s="43">
        <v>7.18</v>
      </c>
    </row>
    <row r="186" spans="1:12" ht="15" x14ac:dyDescent="0.25">
      <c r="A186" s="23"/>
      <c r="B186" s="15"/>
      <c r="C186" s="11"/>
      <c r="D186" s="7" t="s">
        <v>27</v>
      </c>
      <c r="E186" s="42" t="s">
        <v>53</v>
      </c>
      <c r="F186" s="43">
        <v>210</v>
      </c>
      <c r="G186" s="43">
        <v>4.407</v>
      </c>
      <c r="H186" s="43">
        <v>5.1479999999999997</v>
      </c>
      <c r="I186" s="43">
        <v>9.697692</v>
      </c>
      <c r="J186" s="43">
        <v>103</v>
      </c>
      <c r="K186" s="44">
        <v>110</v>
      </c>
      <c r="L186" s="43">
        <v>15.45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90</v>
      </c>
      <c r="G187" s="43">
        <v>16.754999999999999</v>
      </c>
      <c r="H187" s="43">
        <v>11.015000000000001</v>
      </c>
      <c r="I187" s="43">
        <v>2.4979499999999999</v>
      </c>
      <c r="J187" s="43">
        <v>176.1</v>
      </c>
      <c r="K187" s="44">
        <v>274</v>
      </c>
      <c r="L187" s="43">
        <v>38.32</v>
      </c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2.7850000000000001</v>
      </c>
      <c r="H188" s="43">
        <v>4.17</v>
      </c>
      <c r="I188" s="43">
        <v>15.244538</v>
      </c>
      <c r="J188" s="43">
        <v>109.7</v>
      </c>
      <c r="K188" s="44">
        <v>532</v>
      </c>
      <c r="L188" s="43">
        <v>13.5</v>
      </c>
    </row>
    <row r="189" spans="1:12" ht="1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0.06</v>
      </c>
      <c r="H189" s="43">
        <v>0.04</v>
      </c>
      <c r="I189" s="43">
        <v>10.9</v>
      </c>
      <c r="J189" s="43">
        <v>41.4</v>
      </c>
      <c r="K189" s="44">
        <v>1098</v>
      </c>
      <c r="L189" s="43">
        <v>7.43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2.25</v>
      </c>
      <c r="H190" s="43">
        <v>0.3</v>
      </c>
      <c r="I190" s="43">
        <v>15.3</v>
      </c>
      <c r="J190" s="43">
        <v>75</v>
      </c>
      <c r="K190" s="44">
        <v>114</v>
      </c>
      <c r="L190" s="43">
        <v>2.2799999999999998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26.736999999999998</v>
      </c>
      <c r="H194" s="19">
        <f t="shared" si="88"/>
        <v>20.733000000000001</v>
      </c>
      <c r="I194" s="19">
        <f t="shared" si="88"/>
        <v>54.660179999999997</v>
      </c>
      <c r="J194" s="19">
        <f t="shared" si="88"/>
        <v>513</v>
      </c>
      <c r="K194" s="25"/>
      <c r="L194" s="19">
        <f t="shared" ref="L194" si="89">SUM(L185:L193)</f>
        <v>84.16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740</v>
      </c>
      <c r="G195" s="32">
        <f t="shared" ref="G195" si="90">G184+G194</f>
        <v>26.736999999999998</v>
      </c>
      <c r="H195" s="32">
        <f t="shared" ref="H195" si="91">H184+H194</f>
        <v>20.733000000000001</v>
      </c>
      <c r="I195" s="32">
        <f t="shared" ref="I195" si="92">I184+I194</f>
        <v>54.660179999999997</v>
      </c>
      <c r="J195" s="32">
        <f t="shared" ref="J195:L195" si="93">J184+J194</f>
        <v>513</v>
      </c>
      <c r="K195" s="32"/>
      <c r="L195" s="32">
        <f t="shared" si="93"/>
        <v>84.16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728.5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25.850454040000006</v>
      </c>
      <c r="H196" s="34">
        <f t="shared" si="94"/>
        <v>24.723854148000004</v>
      </c>
      <c r="I196" s="34">
        <f t="shared" si="94"/>
        <v>80.716902149999996</v>
      </c>
      <c r="J196" s="34">
        <f t="shared" si="94"/>
        <v>654.66818312000009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73.091999999999999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2023-10-16T05:15:37Z</cp:lastPrinted>
  <dcterms:created xsi:type="dcterms:W3CDTF">2022-05-16T14:23:56Z</dcterms:created>
  <dcterms:modified xsi:type="dcterms:W3CDTF">2023-10-16T08:15:14Z</dcterms:modified>
</cp:coreProperties>
</file>